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</calcChain>
</file>

<file path=xl/sharedStrings.xml><?xml version="1.0" encoding="utf-8"?>
<sst xmlns="http://schemas.openxmlformats.org/spreadsheetml/2006/main" count="273" uniqueCount="86">
  <si>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</si>
  <si>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</si>
  <si>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</si>
  <si>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</si>
  <si>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</si>
  <si>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</si>
  <si>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</si>
  <si>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</si>
  <si>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</si>
  <si>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</si>
  <si>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</si>
  <si>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</si>
  <si>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</si>
  <si>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</si>
  <si>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</si>
  <si>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</si>
  <si>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</si>
  <si>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</si>
  <si>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</si>
  <si>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</si>
  <si>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</si>
  <si>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</si>
  <si>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</si>
  <si>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</si>
  <si>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</si>
  <si>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</si>
  <si>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</si>
  <si>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</si>
  <si>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</si>
  <si>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</si>
  <si>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</si>
  <si>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</si>
  <si>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</si>
  <si>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</si>
  <si>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</si>
  <si>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</si>
  <si>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</si>
  <si>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</si>
  <si>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</si>
  <si>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"СОШ №3 г.Черепанова"</t>
  </si>
  <si>
    <t>54-4гн</t>
  </si>
  <si>
    <t>Чай с молоком и сахаром</t>
  </si>
  <si>
    <t>Хлеб пшеничный</t>
  </si>
  <si>
    <t>Пром</t>
  </si>
  <si>
    <t>Какао с молоком</t>
  </si>
  <si>
    <t>54-21гн</t>
  </si>
  <si>
    <t>54-11р</t>
  </si>
  <si>
    <t>Напиток из шиповника</t>
  </si>
  <si>
    <t>54-13хн</t>
  </si>
  <si>
    <t>Жаркое по-домашнему из курицы</t>
  </si>
  <si>
    <t>54-28м</t>
  </si>
  <si>
    <t>Компот из смеси сухофруктов</t>
  </si>
  <si>
    <t>54-1хн</t>
  </si>
  <si>
    <t>Яблоко</t>
  </si>
  <si>
    <t>54-2м</t>
  </si>
  <si>
    <t>Чай с сахаром</t>
  </si>
  <si>
    <t>54-2гн</t>
  </si>
  <si>
    <t>Плов с курицей</t>
  </si>
  <si>
    <t>54-12м</t>
  </si>
  <si>
    <t>54-1з</t>
  </si>
  <si>
    <t>директор</t>
  </si>
  <si>
    <t>И.М. Петушкова</t>
  </si>
  <si>
    <t>сладкое</t>
  </si>
  <si>
    <t>Конфеты с шоколадно-кремовыми корпусами</t>
  </si>
  <si>
    <t>Печенье</t>
  </si>
  <si>
    <t>Хлеб ржаной</t>
  </si>
  <si>
    <t>Суп с рыбными консервами (сайра)</t>
  </si>
  <si>
    <t>54-27с</t>
  </si>
  <si>
    <t>Бутерброд с сыром</t>
  </si>
  <si>
    <t>54-45гн</t>
  </si>
  <si>
    <t>Чайс молоком и сахаром</t>
  </si>
  <si>
    <t>Конфеты с начинками между слоями вафель</t>
  </si>
  <si>
    <t>Сок абрикосовый</t>
  </si>
  <si>
    <t>Суп крестьянский с крупой (крупа рисовая)</t>
  </si>
  <si>
    <t>54-11с</t>
  </si>
  <si>
    <t>Каша "Дружба"</t>
  </si>
  <si>
    <t>54-16к</t>
  </si>
  <si>
    <t>Булочка с повидлом</t>
  </si>
  <si>
    <t>П/ф54-1г</t>
  </si>
  <si>
    <t>Пром 54-4г</t>
  </si>
  <si>
    <t>Макароны отварные с гуляшом из говядины</t>
  </si>
  <si>
    <t>Макароны отварные с колбасой докторской с соусом</t>
  </si>
  <si>
    <t>Пром 54-1г</t>
  </si>
  <si>
    <t>Макароны отварные с тефтелями  и соусом</t>
  </si>
  <si>
    <t>Каша гречневая рассыпчатая с колбасой молочной и  соусом</t>
  </si>
  <si>
    <t>Рис с овощами и рыбой тушеной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</si>
</sst>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G106" sqref="G106:I10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60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83</v>
      </c>
      <c r="F6" s="40">
        <v>260</v>
      </c>
      <c r="G6" s="40">
        <v>15.9</v>
      </c>
      <c r="H6" s="40">
        <v>14</v>
      </c>
      <c r="I6" s="40">
        <v>39.9</v>
      </c>
      <c r="J6" s="40">
        <v>349.8</v>
      </c>
      <c r="K6" s="41" t="s">
        <v>78</v>
      </c>
      <c r="L6" s="40"/>
    </row>
    <row r="7" spans="1:12" ht="15" x14ac:dyDescent="0.25">
      <c r="A7" s="23"/>
      <c r="B7" s="15"/>
      <c r="C7" s="11"/>
      <c r="D7" s="6" t="s">
        <v>62</v>
      </c>
      <c r="E7" s="42" t="s">
        <v>63</v>
      </c>
      <c r="F7" s="43">
        <v>40</v>
      </c>
      <c r="G7" s="43">
        <v>1.1000000000000001</v>
      </c>
      <c r="H7" s="43">
        <v>10.3</v>
      </c>
      <c r="I7" s="43">
        <v>21.9</v>
      </c>
      <c r="J7" s="43">
        <v>184.7</v>
      </c>
      <c r="K7" s="44" t="s">
        <v>43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56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20.599999999999998</v>
      </c>
      <c r="H13" s="19">
        <f t="shared" si="0"/>
        <v>24.7</v>
      </c>
      <c r="I13" s="19">
        <f t="shared" si="0"/>
        <v>90.300000000000011</v>
      </c>
      <c r="J13" s="19">
        <f t="shared" si="0"/>
        <v>666.8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545</v>
      </c>
      <c r="G24" s="32">
        <f t="shared" ref="G24:J24" si="4">G13+G23</f>
        <v>20.599999999999998</v>
      </c>
      <c r="H24" s="32">
        <f t="shared" si="4"/>
        <v>24.7</v>
      </c>
      <c r="I24" s="32">
        <f t="shared" si="4"/>
        <v>90.300000000000011</v>
      </c>
      <c r="J24" s="32">
        <f t="shared" si="4"/>
        <v>666.8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250</v>
      </c>
      <c r="G25" s="40">
        <v>17.2</v>
      </c>
      <c r="H25" s="40">
        <v>23.5</v>
      </c>
      <c r="I25" s="40">
        <v>33.799999999999997</v>
      </c>
      <c r="J25" s="40">
        <v>415.4</v>
      </c>
      <c r="K25" s="41" t="s">
        <v>79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45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20</v>
      </c>
      <c r="G28" s="43">
        <v>1.3</v>
      </c>
      <c r="H28" s="43">
        <v>0.2</v>
      </c>
      <c r="I28" s="43">
        <v>6.7</v>
      </c>
      <c r="J28" s="43">
        <v>34.200000000000003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62</v>
      </c>
      <c r="E30" s="42" t="s">
        <v>64</v>
      </c>
      <c r="F30" s="43">
        <v>30</v>
      </c>
      <c r="G30" s="43">
        <v>2.2999999999999998</v>
      </c>
      <c r="H30" s="43">
        <v>2.9</v>
      </c>
      <c r="I30" s="43">
        <v>22.3</v>
      </c>
      <c r="J30" s="43">
        <v>124.7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25.5</v>
      </c>
      <c r="H32" s="19">
        <f t="shared" ref="H32" si="7">SUM(H25:H31)</f>
        <v>30.099999999999998</v>
      </c>
      <c r="I32" s="19">
        <f t="shared" ref="I32" si="8">SUM(I25:I31)</f>
        <v>75.3</v>
      </c>
      <c r="J32" s="19">
        <f t="shared" ref="J32:L32" si="9">SUM(J25:J31)</f>
        <v>674.7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25.5</v>
      </c>
      <c r="H43" s="32">
        <f t="shared" ref="H43" si="15">H32+H42</f>
        <v>30.099999999999998</v>
      </c>
      <c r="I43" s="32">
        <f t="shared" ref="I43" si="16">I32+I42</f>
        <v>75.3</v>
      </c>
      <c r="J43" s="32">
        <f t="shared" ref="J43:L43" si="17">J32+J42</f>
        <v>674.7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200</v>
      </c>
      <c r="G44" s="40">
        <v>5.9</v>
      </c>
      <c r="H44" s="40">
        <v>6.8</v>
      </c>
      <c r="I44" s="40">
        <v>12.5</v>
      </c>
      <c r="J44" s="40">
        <v>134.6</v>
      </c>
      <c r="K44" s="41" t="s">
        <v>67</v>
      </c>
      <c r="L44" s="40"/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40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68</v>
      </c>
      <c r="F49" s="43">
        <v>70</v>
      </c>
      <c r="G49" s="43">
        <v>10.199999999999999</v>
      </c>
      <c r="H49" s="43">
        <v>9.3000000000000007</v>
      </c>
      <c r="I49" s="43">
        <v>19.600000000000001</v>
      </c>
      <c r="J49" s="43">
        <v>202.5</v>
      </c>
      <c r="K49" s="44" t="s">
        <v>59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21.1</v>
      </c>
      <c r="H51" s="19">
        <f t="shared" ref="H51" si="19">SUM(H44:H50)</f>
        <v>17.600000000000001</v>
      </c>
      <c r="I51" s="19">
        <f t="shared" ref="I51" si="20">SUM(I44:I50)</f>
        <v>62.800000000000004</v>
      </c>
      <c r="J51" s="19">
        <f t="shared" ref="J51:L51" si="21">SUM(J44:J50)</f>
        <v>493.5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515</v>
      </c>
      <c r="G62" s="32">
        <f t="shared" ref="G62" si="26">G51+G61</f>
        <v>21.1</v>
      </c>
      <c r="H62" s="32">
        <f t="shared" ref="H62" si="27">H51+H61</f>
        <v>17.600000000000001</v>
      </c>
      <c r="I62" s="32">
        <f t="shared" ref="I62" si="28">I51+I61</f>
        <v>62.800000000000004</v>
      </c>
      <c r="J62" s="32">
        <f t="shared" ref="J62:L62" si="29">J51+J61</f>
        <v>493.5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230</v>
      </c>
      <c r="G63" s="40">
        <v>18.899999999999999</v>
      </c>
      <c r="H63" s="40">
        <v>18.100000000000001</v>
      </c>
      <c r="I63" s="40">
        <v>35.9</v>
      </c>
      <c r="J63" s="40">
        <v>382.5</v>
      </c>
      <c r="K63" s="41" t="s">
        <v>54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0.1</v>
      </c>
      <c r="H65" s="43">
        <v>0</v>
      </c>
      <c r="I65" s="43">
        <v>5.2</v>
      </c>
      <c r="J65" s="43">
        <v>21.4</v>
      </c>
      <c r="K65" s="44" t="s">
        <v>69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5.3</v>
      </c>
      <c r="H66" s="43">
        <v>0.6</v>
      </c>
      <c r="I66" s="43">
        <v>34.4</v>
      </c>
      <c r="J66" s="43">
        <v>164.1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24.3</v>
      </c>
      <c r="H70" s="19">
        <f t="shared" ref="H70" si="31">SUM(H63:H69)</f>
        <v>18.700000000000003</v>
      </c>
      <c r="I70" s="19">
        <f t="shared" ref="I70" si="32">SUM(I63:I69)</f>
        <v>75.5</v>
      </c>
      <c r="J70" s="19">
        <f t="shared" ref="J70:L70" si="33">SUM(J63:J69)</f>
        <v>568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24.3</v>
      </c>
      <c r="H81" s="32">
        <f t="shared" ref="H81" si="39">H70+H80</f>
        <v>18.700000000000003</v>
      </c>
      <c r="I81" s="32">
        <f t="shared" ref="I81" si="40">I70+I80</f>
        <v>75.5</v>
      </c>
      <c r="J81" s="32">
        <f t="shared" ref="J81:L81" si="41">J70+J80</f>
        <v>568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200</v>
      </c>
      <c r="G82" s="40">
        <v>24.8</v>
      </c>
      <c r="H82" s="40">
        <v>6.2</v>
      </c>
      <c r="I82" s="40">
        <v>17.600000000000001</v>
      </c>
      <c r="J82" s="40">
        <v>225.6</v>
      </c>
      <c r="K82" s="41" t="s">
        <v>50</v>
      </c>
      <c r="L82" s="40"/>
    </row>
    <row r="83" spans="1:12" ht="15" x14ac:dyDescent="0.2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52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70</v>
      </c>
      <c r="G85" s="43">
        <v>5.3</v>
      </c>
      <c r="H85" s="43">
        <v>0.6</v>
      </c>
      <c r="I85" s="43">
        <v>34.4</v>
      </c>
      <c r="J85" s="43">
        <v>164.1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150</v>
      </c>
      <c r="G86" s="43">
        <v>0.6</v>
      </c>
      <c r="H86" s="43">
        <v>0.6</v>
      </c>
      <c r="I86" s="43">
        <v>14.7</v>
      </c>
      <c r="J86" s="43">
        <v>66.599999999999994</v>
      </c>
      <c r="K86" s="44" t="s">
        <v>43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31.200000000000003</v>
      </c>
      <c r="H89" s="19">
        <f t="shared" ref="H89" si="43">SUM(H82:H88)</f>
        <v>7.3999999999999995</v>
      </c>
      <c r="I89" s="19">
        <f t="shared" ref="I89" si="44">SUM(I82:I88)</f>
        <v>86.500000000000014</v>
      </c>
      <c r="J89" s="19">
        <f t="shared" ref="J89:L89" si="45">SUM(J82:J88)</f>
        <v>537.30000000000007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620</v>
      </c>
      <c r="G100" s="32">
        <f t="shared" ref="G100" si="50">G89+G99</f>
        <v>31.200000000000003</v>
      </c>
      <c r="H100" s="32">
        <f t="shared" ref="H100" si="51">H89+H99</f>
        <v>7.3999999999999995</v>
      </c>
      <c r="I100" s="32">
        <f t="shared" ref="I100" si="52">I89+I99</f>
        <v>86.500000000000014</v>
      </c>
      <c r="J100" s="32">
        <f t="shared" ref="J100:L100" si="53">J89+J99</f>
        <v>537.30000000000007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225</v>
      </c>
      <c r="G101" s="40">
        <v>5.3</v>
      </c>
      <c r="H101" s="40">
        <v>20.7</v>
      </c>
      <c r="I101" s="40">
        <v>28.8</v>
      </c>
      <c r="J101" s="40">
        <v>359.5</v>
      </c>
      <c r="K101" s="41" t="s">
        <v>82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1.6</v>
      </c>
      <c r="H103" s="43">
        <v>1.1000000000000001</v>
      </c>
      <c r="I103" s="43">
        <v>8.6</v>
      </c>
      <c r="J103" s="43">
        <v>50.9</v>
      </c>
      <c r="K103" s="44" t="s">
        <v>40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62</v>
      </c>
      <c r="E106" s="42" t="s">
        <v>71</v>
      </c>
      <c r="F106" s="43">
        <v>30</v>
      </c>
      <c r="G106" s="43">
        <v>2</v>
      </c>
      <c r="H106" s="43">
        <v>9.3000000000000007</v>
      </c>
      <c r="I106" s="43">
        <v>17</v>
      </c>
      <c r="J106" s="43">
        <v>159.5</v>
      </c>
      <c r="K106" s="44" t="s">
        <v>43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12.3</v>
      </c>
      <c r="H108" s="19">
        <f>SUM(H101:H107)</f>
        <v>31.5</v>
      </c>
      <c r="I108" s="19">
        <f>SUM(I101:I107)</f>
        <v>76.5</v>
      </c>
      <c r="J108" s="19">
        <f>SUM(J101:J107)</f>
        <v>675.4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7">G108+G118</f>
        <v>12.3</v>
      </c>
      <c r="H119" s="32">
        <f t="shared" ref="H119" si="58">H108+H118</f>
        <v>31.5</v>
      </c>
      <c r="I119" s="32">
        <f t="shared" ref="I119" si="59">I108+I118</f>
        <v>76.5</v>
      </c>
      <c r="J119" s="32">
        <f t="shared" ref="J119:L119" si="60">J108+J118</f>
        <v>675.4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230</v>
      </c>
      <c r="G120" s="40">
        <v>31.3</v>
      </c>
      <c r="H120" s="40">
        <v>9.3000000000000007</v>
      </c>
      <c r="I120" s="40">
        <v>38.200000000000003</v>
      </c>
      <c r="J120" s="40">
        <v>361.8</v>
      </c>
      <c r="K120" s="41" t="s">
        <v>58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1</v>
      </c>
      <c r="H122" s="43">
        <v>0</v>
      </c>
      <c r="I122" s="43">
        <v>25.4</v>
      </c>
      <c r="J122" s="43">
        <v>105.6</v>
      </c>
      <c r="K122" s="44" t="s">
        <v>43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70</v>
      </c>
      <c r="G123" s="43">
        <v>5.3</v>
      </c>
      <c r="H123" s="43">
        <v>0.6</v>
      </c>
      <c r="I123" s="43">
        <v>34.4</v>
      </c>
      <c r="J123" s="43">
        <v>164.1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37.599999999999994</v>
      </c>
      <c r="H127" s="19">
        <f t="shared" si="61"/>
        <v>9.9</v>
      </c>
      <c r="I127" s="19">
        <f t="shared" si="61"/>
        <v>98</v>
      </c>
      <c r="J127" s="19">
        <f t="shared" si="61"/>
        <v>631.5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5">G127+G137</f>
        <v>37.599999999999994</v>
      </c>
      <c r="H138" s="32">
        <f t="shared" ref="H138" si="66">H127+H137</f>
        <v>9.9</v>
      </c>
      <c r="I138" s="32">
        <f t="shared" ref="I138" si="67">I127+I137</f>
        <v>98</v>
      </c>
      <c r="J138" s="32">
        <f t="shared" ref="J138:L138" si="68">J127+J137</f>
        <v>631.5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250</v>
      </c>
      <c r="G139" s="40">
        <v>6.2</v>
      </c>
      <c r="H139" s="40">
        <v>7.2</v>
      </c>
      <c r="I139" s="40">
        <v>14.1</v>
      </c>
      <c r="J139" s="40">
        <v>146.1</v>
      </c>
      <c r="K139" s="41" t="s">
        <v>74</v>
      </c>
      <c r="L139" s="40"/>
    </row>
    <row r="140" spans="1:12" ht="15" x14ac:dyDescent="0.2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56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55</v>
      </c>
      <c r="G142" s="43">
        <v>4.2</v>
      </c>
      <c r="H142" s="43">
        <v>0.4</v>
      </c>
      <c r="I142" s="43">
        <v>27.1</v>
      </c>
      <c r="J142" s="43">
        <v>128.9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62</v>
      </c>
      <c r="E144" s="42" t="s">
        <v>64</v>
      </c>
      <c r="F144" s="43">
        <v>60</v>
      </c>
      <c r="G144" s="43">
        <v>4.5</v>
      </c>
      <c r="H144" s="43">
        <v>5.9</v>
      </c>
      <c r="I144" s="43">
        <v>44.6</v>
      </c>
      <c r="J144" s="43">
        <v>249.5</v>
      </c>
      <c r="K144" s="44" t="s">
        <v>43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9">SUM(G139:G145)</f>
        <v>15.100000000000001</v>
      </c>
      <c r="H146" s="19">
        <f t="shared" si="69"/>
        <v>13.5</v>
      </c>
      <c r="I146" s="19">
        <f t="shared" si="69"/>
        <v>92.2</v>
      </c>
      <c r="J146" s="19">
        <f t="shared" si="69"/>
        <v>551.29999999999995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565</v>
      </c>
      <c r="G157" s="32">
        <f t="shared" ref="G157" si="73">G146+G156</f>
        <v>15.100000000000001</v>
      </c>
      <c r="H157" s="32">
        <f t="shared" ref="H157" si="74">H146+H156</f>
        <v>13.5</v>
      </c>
      <c r="I157" s="32">
        <f t="shared" ref="I157" si="75">I146+I156</f>
        <v>92.2</v>
      </c>
      <c r="J157" s="32">
        <f t="shared" ref="J157:L157" si="76">J146+J156</f>
        <v>551.29999999999995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250</v>
      </c>
      <c r="G158" s="40">
        <v>6.2</v>
      </c>
      <c r="H158" s="40">
        <v>7.4</v>
      </c>
      <c r="I158" s="40">
        <v>30</v>
      </c>
      <c r="J158" s="40">
        <v>211.2</v>
      </c>
      <c r="K158" s="41" t="s">
        <v>76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4.7</v>
      </c>
      <c r="H160" s="43">
        <v>3.5</v>
      </c>
      <c r="I160" s="43">
        <v>12.5</v>
      </c>
      <c r="J160" s="43">
        <v>100.4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62</v>
      </c>
      <c r="E163" s="42" t="s">
        <v>77</v>
      </c>
      <c r="F163" s="43">
        <v>50</v>
      </c>
      <c r="G163" s="43">
        <v>4</v>
      </c>
      <c r="H163" s="43">
        <v>7</v>
      </c>
      <c r="I163" s="43">
        <v>28</v>
      </c>
      <c r="J163" s="43">
        <v>191</v>
      </c>
      <c r="K163" s="44" t="s">
        <v>43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7">SUM(G158:G164)</f>
        <v>18.3</v>
      </c>
      <c r="H165" s="19">
        <f t="shared" si="77"/>
        <v>18.3</v>
      </c>
      <c r="I165" s="19">
        <f t="shared" si="77"/>
        <v>92.6</v>
      </c>
      <c r="J165" s="19">
        <f t="shared" si="77"/>
        <v>608.1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81">G165+G175</f>
        <v>18.3</v>
      </c>
      <c r="H176" s="32">
        <f t="shared" ref="H176" si="82">H165+H175</f>
        <v>18.3</v>
      </c>
      <c r="I176" s="32">
        <f t="shared" ref="I176" si="83">I165+I175</f>
        <v>92.6</v>
      </c>
      <c r="J176" s="32">
        <f t="shared" ref="J176:L176" si="84">J165+J175</f>
        <v>608.1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250</v>
      </c>
      <c r="G177" s="40">
        <v>17.100000000000001</v>
      </c>
      <c r="H177" s="40">
        <v>13.1</v>
      </c>
      <c r="I177" s="40">
        <v>32.299999999999997</v>
      </c>
      <c r="J177" s="40">
        <v>315.10000000000002</v>
      </c>
      <c r="K177" s="41" t="s">
        <v>46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0.6</v>
      </c>
      <c r="H179" s="43">
        <v>0.2</v>
      </c>
      <c r="I179" s="43">
        <v>15.1</v>
      </c>
      <c r="J179" s="43">
        <v>65.400000000000006</v>
      </c>
      <c r="K179" s="44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</v>
      </c>
      <c r="H180" s="43">
        <v>0.2</v>
      </c>
      <c r="I180" s="43">
        <v>18.399999999999999</v>
      </c>
      <c r="J180" s="43">
        <v>70.3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53</v>
      </c>
      <c r="F181" s="43">
        <v>150</v>
      </c>
      <c r="G181" s="43">
        <v>0.6</v>
      </c>
      <c r="H181" s="43">
        <v>0.6</v>
      </c>
      <c r="I181" s="43">
        <v>14.7</v>
      </c>
      <c r="J181" s="43">
        <v>66.599999999999994</v>
      </c>
      <c r="K181" s="44" t="s">
        <v>43</v>
      </c>
      <c r="L181" s="43"/>
    </row>
    <row r="182" spans="1:12" ht="15" x14ac:dyDescent="0.25">
      <c r="A182" s="23"/>
      <c r="B182" s="15"/>
      <c r="C182" s="11"/>
      <c r="D182" s="6" t="s">
        <v>62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5">SUM(G177:G183)</f>
        <v>20.300000000000004</v>
      </c>
      <c r="H184" s="19">
        <f t="shared" si="85"/>
        <v>14.099999999999998</v>
      </c>
      <c r="I184" s="19">
        <f t="shared" si="85"/>
        <v>80.5</v>
      </c>
      <c r="J184" s="19">
        <f t="shared" si="85"/>
        <v>517.4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630</v>
      </c>
      <c r="G195" s="32">
        <f t="shared" ref="G195" si="89">G184+G194</f>
        <v>20.300000000000004</v>
      </c>
      <c r="H195" s="32">
        <f t="shared" ref="H195" si="90">H184+H194</f>
        <v>14.099999999999998</v>
      </c>
      <c r="I195" s="32">
        <f t="shared" ref="I195" si="91">I184+I194</f>
        <v>80.5</v>
      </c>
      <c r="J195" s="32">
        <f t="shared" ref="J195:L195" si="92">J184+J194</f>
        <v>517.4</v>
      </c>
      <c r="K195" s="32"/>
      <c r="L195" s="32">
        <f t="shared" si="92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22.630000000000003</v>
      </c>
      <c r="H196" s="34">
        <f t="shared" si="93"/>
        <v>18.580000000000002</v>
      </c>
      <c r="I196" s="34">
        <f t="shared" si="93"/>
        <v>83.02000000000001</v>
      </c>
      <c r="J196" s="34">
        <f t="shared" si="93"/>
        <v>592.40000000000009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Г. Амайзер</cp:lastModifiedBy>
  <dcterms:created xsi:type="dcterms:W3CDTF">2022-05-16T14:23:56Z</dcterms:created>
  <dcterms:modified xsi:type="dcterms:W3CDTF">2025-09-05T04:51:43Z</dcterms:modified>
</cp:coreProperties>
</file>